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75" yWindow="-90" windowWidth="23250" windowHeight="12900"/>
  </bookViews>
  <sheets>
    <sheet name="Calcul des quotas" sheetId="2" r:id="rId1"/>
  </sheets>
  <calcPr calcId="145621"/>
</workbook>
</file>

<file path=xl/calcChain.xml><?xml version="1.0" encoding="utf-8"?>
<calcChain xmlns="http://schemas.openxmlformats.org/spreadsheetml/2006/main">
  <c r="K19" i="2" l="1"/>
  <c r="G11" i="2" l="1"/>
  <c r="Z17" i="2" l="1"/>
  <c r="AN24" i="2"/>
  <c r="E15" i="2" l="1"/>
  <c r="P19" i="2" s="1"/>
</calcChain>
</file>

<file path=xl/sharedStrings.xml><?xml version="1.0" encoding="utf-8"?>
<sst xmlns="http://schemas.openxmlformats.org/spreadsheetml/2006/main" count="35" uniqueCount="32">
  <si>
    <t>CSN</t>
  </si>
  <si>
    <t>APTS</t>
  </si>
  <si>
    <t>FIQ</t>
  </si>
  <si>
    <t>Colonne1</t>
  </si>
  <si>
    <t>Colonne2</t>
  </si>
  <si>
    <t>Quota</t>
  </si>
  <si>
    <t>Moyenne</t>
  </si>
  <si>
    <t>Colonne3</t>
  </si>
  <si>
    <t>(calcul automatique)</t>
  </si>
  <si>
    <r>
      <t>IMPORTANT</t>
    </r>
    <r>
      <rPr>
        <b/>
        <sz val="10"/>
        <color rgb="FFFF0000"/>
        <rFont val="Franklin Gothic Book"/>
        <family val="2"/>
      </rPr>
      <t xml:space="preserve"> : </t>
    </r>
    <r>
      <rPr>
        <b/>
        <u/>
        <sz val="10"/>
        <color rgb="FFFF0000"/>
        <rFont val="Franklin Gothic Book"/>
        <family val="2"/>
      </rPr>
      <t xml:space="preserve"> </t>
    </r>
  </si>
  <si>
    <t xml:space="preserve">L'indicateur du nombre de personnes qui peuvent quitter en vacances  </t>
  </si>
  <si>
    <t>lors d'une même semaine est de</t>
  </si>
  <si>
    <t>SCFP</t>
  </si>
  <si>
    <t>30 mai au 16 octobre</t>
  </si>
  <si>
    <t>10 mai au 03 octobre</t>
  </si>
  <si>
    <t>09 mai au 09 octobre</t>
  </si>
  <si>
    <t>---</t>
  </si>
  <si>
    <t xml:space="preserve"> (calcul automatique)</t>
  </si>
  <si>
    <r>
      <t xml:space="preserve">- La moyenne indiquée dans </t>
    </r>
    <r>
      <rPr>
        <sz val="10"/>
        <color theme="6" tint="-0.249977111117893"/>
        <rFont val="Franklin Gothic Book"/>
        <family val="2"/>
      </rPr>
      <t>l'encadré vert à l'étape 3 (ci-dessous)</t>
    </r>
    <r>
      <rPr>
        <sz val="10"/>
        <color theme="1"/>
        <rFont val="Franklin Gothic Book"/>
        <family val="2"/>
      </rPr>
      <t xml:space="preserve"> s'ajustera automatiquement pour vous guider dans </t>
    </r>
  </si>
  <si>
    <t xml:space="preserve">  la détermination des quotas.</t>
  </si>
  <si>
    <r>
      <t xml:space="preserve">- Notez que </t>
    </r>
    <r>
      <rPr>
        <b/>
        <sz val="10"/>
        <color rgb="FFFF0000"/>
        <rFont val="Franklin Gothic Book"/>
        <family val="2"/>
      </rPr>
      <t>les quotas PEUVENT VARIER d'une semaine à l'autre</t>
    </r>
    <r>
      <rPr>
        <sz val="10"/>
        <rFont val="Franklin Gothic Book"/>
        <family val="2"/>
      </rPr>
      <t xml:space="preserve"> selon les besoins de votre secteur.</t>
    </r>
  </si>
  <si>
    <t>Étape 1 - Calcul des quotas</t>
  </si>
  <si>
    <t>Étape 2 - Détermination des quotas</t>
  </si>
  <si>
    <t>Étape 3  - Validation des quotas</t>
  </si>
  <si>
    <t xml:space="preserve">          Compléter l'information dans l'encadré ci-dessous.</t>
  </si>
  <si>
    <r>
      <t xml:space="preserve">        La </t>
    </r>
    <r>
      <rPr>
        <b/>
        <sz val="10"/>
        <color theme="6" tint="-0.249977111117893"/>
        <rFont val="Franklin Gothic Book"/>
        <family val="2"/>
      </rPr>
      <t xml:space="preserve">moyenne </t>
    </r>
    <r>
      <rPr>
        <b/>
        <sz val="10"/>
        <color theme="1"/>
        <rFont val="Franklin Gothic Book"/>
        <family val="2"/>
      </rPr>
      <t xml:space="preserve">des quotas établis pour la durée du calendrier doit être </t>
    </r>
    <r>
      <rPr>
        <b/>
        <i/>
        <sz val="10"/>
        <color theme="1"/>
        <rFont val="Franklin Gothic Book"/>
        <family val="2"/>
      </rPr>
      <t>égale</t>
    </r>
    <r>
      <rPr>
        <b/>
        <sz val="10"/>
        <color theme="1"/>
        <rFont val="Franklin Gothic Book"/>
        <family val="2"/>
      </rPr>
      <t xml:space="preserve"> ou </t>
    </r>
    <r>
      <rPr>
        <b/>
        <i/>
        <sz val="10"/>
        <color theme="1"/>
        <rFont val="Franklin Gothic Book"/>
        <family val="2"/>
      </rPr>
      <t>supérieure</t>
    </r>
    <r>
      <rPr>
        <b/>
        <sz val="10"/>
        <color theme="9" tint="-0.249977111117893"/>
        <rFont val="Franklin Gothic Book"/>
        <family val="2"/>
      </rPr>
      <t xml:space="preserve"> </t>
    </r>
  </si>
  <si>
    <r>
      <t xml:space="preserve">  </t>
    </r>
    <r>
      <rPr>
        <b/>
        <sz val="10"/>
        <color theme="9" tint="-0.249977111117893"/>
        <rFont val="Franklin Gothic Book"/>
        <family val="2"/>
      </rPr>
      <t>au résultat du calcul de l'étape 1</t>
    </r>
    <r>
      <rPr>
        <sz val="10"/>
        <color theme="1"/>
        <rFont val="Franklin Gothic Book"/>
        <family val="2"/>
      </rPr>
      <t xml:space="preserve">, c'est-à-dire égale ou supérieure à </t>
    </r>
  </si>
  <si>
    <t xml:space="preserve">   (calcul automatique)</t>
  </si>
  <si>
    <t>Nombre de jours de la période couverte par le calendrier d'hiver</t>
  </si>
  <si>
    <r>
      <rPr>
        <b/>
        <sz val="10"/>
        <color theme="9" tint="-0.249977111117893"/>
        <rFont val="Franklin Gothic Book"/>
        <family val="2"/>
      </rPr>
      <t>Résultat du calcul</t>
    </r>
    <r>
      <rPr>
        <b/>
        <sz val="11"/>
        <color theme="9" tint="-0.249977111117893"/>
        <rFont val="Franklin Gothic Book"/>
        <family val="2"/>
      </rPr>
      <t xml:space="preserve"> </t>
    </r>
    <r>
      <rPr>
        <sz val="11"/>
        <color theme="1"/>
        <rFont val="Franklin Gothic Book"/>
        <family val="2"/>
      </rPr>
      <t xml:space="preserve">
</t>
    </r>
    <r>
      <rPr>
        <sz val="8"/>
        <color indexed="8"/>
        <rFont val="Franklin Gothic Book"/>
        <family val="2"/>
      </rPr>
      <t>(total des jrs de vacances à donner X 100 % / nbre de jrs du calendrier d'hiver)</t>
    </r>
  </si>
  <si>
    <r>
      <t xml:space="preserve">Inscrire le nombre total de jours de vacances 
à donner </t>
    </r>
    <r>
      <rPr>
        <sz val="10"/>
        <color theme="9" tint="-0.249977111117893"/>
        <rFont val="Franklin Gothic Book"/>
        <family val="2"/>
      </rPr>
      <t xml:space="preserve">(colonne « Quantum » du calendrier de vacances) </t>
    </r>
  </si>
  <si>
    <t xml:space="preserve">        Utilisez l'entête du calendrier ci-dessous en y inscrivant vos quotas pour chacune des semaines.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</si>
</sst>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4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0"/>
      <color rgb="FF7030A0"/>
      <name val="Franklin Gothic Book"/>
      <family val="2"/>
    </font>
    <font>
      <sz val="14"/>
      <color theme="1"/>
      <name val="Franklin Gothic Book"/>
      <family val="2"/>
    </font>
    <font>
      <sz val="10"/>
      <color theme="1"/>
      <name val="Franklin Gothic Book"/>
      <family val="2"/>
    </font>
    <font>
      <b/>
      <sz val="13"/>
      <color theme="1"/>
      <name val="Franklin Gothic Book"/>
      <family val="2"/>
    </font>
    <font>
      <sz val="9"/>
      <color rgb="FFFF0000"/>
      <name val="Franklin Gothic Book"/>
      <family val="2"/>
    </font>
    <font>
      <b/>
      <u/>
      <sz val="10"/>
      <color rgb="FFFF0000"/>
      <name val="Franklin Gothic Book"/>
      <family val="2"/>
    </font>
    <font>
      <b/>
      <sz val="10"/>
      <color rgb="FFFF0000"/>
      <name val="Franklin Gothic Book"/>
      <family val="2"/>
    </font>
    <font>
      <b/>
      <sz val="10"/>
      <color theme="1"/>
      <name val="Arial"/>
      <family val="2"/>
    </font>
    <font>
      <b/>
      <sz val="10"/>
      <color theme="6" tint="-0.249977111117893"/>
      <name val="Franklin Gothic Book"/>
      <family val="2"/>
    </font>
    <font>
      <sz val="14"/>
      <color theme="1"/>
      <name val="Franklin Gothic Demi"/>
      <family val="2"/>
    </font>
    <font>
      <sz val="8"/>
      <color indexed="8"/>
      <name val="Franklin Gothic Book"/>
      <family val="2"/>
    </font>
    <font>
      <b/>
      <sz val="10"/>
      <name val="Franklin Gothic Book"/>
      <family val="2"/>
    </font>
    <font>
      <sz val="11"/>
      <color theme="5" tint="-0.249977111117893"/>
      <name val="Franklin Gothic Book"/>
      <family val="2"/>
    </font>
    <font>
      <b/>
      <sz val="14"/>
      <color theme="4"/>
      <name val="Franklin Gothic Book"/>
      <family val="2"/>
    </font>
    <font>
      <sz val="14"/>
      <color theme="0"/>
      <name val="Franklin Gothic Demi Cond"/>
      <family val="2"/>
    </font>
    <font>
      <sz val="10"/>
      <name val="Franklin Gothic Book"/>
      <family val="2"/>
    </font>
    <font>
      <sz val="10"/>
      <color rgb="FF7030A0"/>
      <name val="Franklin Gothic Demi Cond"/>
      <family val="2"/>
    </font>
    <font>
      <sz val="11"/>
      <color theme="0"/>
      <name val="Franklin Gothic Book"/>
      <family val="2"/>
    </font>
    <font>
      <b/>
      <sz val="10"/>
      <color theme="9" tint="-0.249977111117893"/>
      <name val="Franklin Gothic Book"/>
      <family val="2"/>
    </font>
    <font>
      <sz val="10"/>
      <color theme="9" tint="-0.249977111117893"/>
      <name val="Franklin Gothic Book"/>
      <family val="2"/>
    </font>
    <font>
      <b/>
      <sz val="10"/>
      <color theme="1"/>
      <name val="Franklin Gothic Book"/>
      <family val="2"/>
    </font>
    <font>
      <sz val="10"/>
      <color theme="6" tint="-0.249977111117893"/>
      <name val="Franklin Gothic Book"/>
      <family val="2"/>
    </font>
    <font>
      <b/>
      <sz val="14"/>
      <color theme="6" tint="-0.249977111117893"/>
      <name val="Franklin Gothic Book"/>
      <family val="2"/>
    </font>
    <font>
      <b/>
      <sz val="11"/>
      <color theme="9" tint="-0.249977111117893"/>
      <name val="Franklin Gothic Book"/>
      <family val="2"/>
    </font>
    <font>
      <sz val="14"/>
      <color theme="9" tint="-0.249977111117893"/>
      <name val="Franklin Gothic Demi Cond"/>
      <family val="2"/>
    </font>
    <font>
      <sz val="10"/>
      <color theme="9" tint="-0.249977111117893"/>
      <name val="Franklin Gothic Demi Cond"/>
      <family val="2"/>
    </font>
    <font>
      <i/>
      <sz val="9.5"/>
      <name val="Franklin Gothic Book"/>
      <family val="2"/>
    </font>
    <font>
      <b/>
      <sz val="13"/>
      <color theme="1"/>
      <name val="Franklin Gothic Demi"/>
      <family val="2"/>
    </font>
    <font>
      <b/>
      <i/>
      <sz val="10"/>
      <color theme="1"/>
      <name val="Franklin Gothic Book"/>
      <family val="2"/>
    </font>
    <font>
      <sz val="12"/>
      <name val="Franklin Gothic Demi Cond"/>
      <family val="2"/>
    </font>
    <font>
      <i/>
      <sz val="9.5"/>
      <color theme="1"/>
      <name val="Franklin Gothic Book"/>
      <family val="2"/>
    </font>
    <font>
      <sz val="11"/>
      <color theme="9" tint="-0.249977111117893"/>
      <name val="Franklin Gothic Demi Cond"/>
      <family val="2"/>
    </font>
    <font>
      <b/>
      <sz val="12"/>
      <color theme="4"/>
      <name val="Franklin Gothic Boo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7" fillId="3" borderId="0" xfId="0" applyFont="1" applyFill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4" fillId="3" borderId="0" xfId="0" applyFont="1" applyFill="1" applyProtection="1"/>
    <xf numFmtId="0" fontId="1" fillId="3" borderId="0" xfId="0" applyFont="1" applyFill="1" applyProtection="1"/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Protection="1"/>
    <xf numFmtId="0" fontId="8" fillId="0" borderId="0" xfId="0" quotePrefix="1" applyFont="1" applyProtection="1"/>
    <xf numFmtId="0" fontId="4" fillId="0" borderId="0" xfId="0" applyFont="1" applyProtection="1"/>
    <xf numFmtId="0" fontId="1" fillId="0" borderId="0" xfId="0" applyFont="1" applyFill="1" applyProtection="1"/>
    <xf numFmtId="0" fontId="11" fillId="0" borderId="0" xfId="0" applyFont="1" applyProtection="1"/>
    <xf numFmtId="0" fontId="8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11" xfId="0" applyFont="1" applyBorder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vertical="top"/>
    </xf>
    <xf numFmtId="0" fontId="1" fillId="3" borderId="0" xfId="0" applyFont="1" applyFill="1" applyAlignment="1" applyProtection="1">
      <alignment horizontal="right"/>
    </xf>
    <xf numFmtId="0" fontId="18" fillId="0" borderId="0" xfId="0" applyFont="1" applyProtection="1"/>
    <xf numFmtId="0" fontId="8" fillId="3" borderId="0" xfId="0" quotePrefix="1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/>
    </xf>
    <xf numFmtId="0" fontId="21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165" fontId="1" fillId="0" borderId="0" xfId="0" applyNumberFormat="1" applyFont="1" applyFill="1" applyProtection="1"/>
    <xf numFmtId="0" fontId="23" fillId="0" borderId="0" xfId="0" quotePrefix="1" applyFont="1" applyProtection="1"/>
    <xf numFmtId="0" fontId="19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1" fontId="2" fillId="0" borderId="0" xfId="0" applyNumberFormat="1" applyFont="1" applyFill="1" applyAlignment="1" applyProtection="1">
      <alignment horizontal="center"/>
    </xf>
    <xf numFmtId="2" fontId="1" fillId="0" borderId="0" xfId="0" applyNumberFormat="1" applyFont="1" applyFill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/>
    </xf>
    <xf numFmtId="0" fontId="21" fillId="0" borderId="0" xfId="0" applyFont="1" applyProtection="1"/>
    <xf numFmtId="0" fontId="11" fillId="0" borderId="16" xfId="0" quotePrefix="1" applyFont="1" applyBorder="1" applyProtection="1"/>
    <xf numFmtId="0" fontId="8" fillId="0" borderId="17" xfId="0" applyFont="1" applyBorder="1" applyProtection="1"/>
    <xf numFmtId="0" fontId="1" fillId="3" borderId="17" xfId="0" applyFont="1" applyFill="1" applyBorder="1" applyProtection="1"/>
    <xf numFmtId="0" fontId="1" fillId="3" borderId="18" xfId="0" applyFont="1" applyFill="1" applyBorder="1" applyProtection="1"/>
    <xf numFmtId="0" fontId="8" fillId="0" borderId="19" xfId="0" quotePrefix="1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top"/>
    </xf>
    <xf numFmtId="0" fontId="8" fillId="0" borderId="20" xfId="0" applyFont="1" applyBorder="1" applyProtection="1"/>
    <xf numFmtId="0" fontId="1" fillId="3" borderId="20" xfId="0" applyFont="1" applyFill="1" applyBorder="1" applyProtection="1"/>
    <xf numFmtId="0" fontId="1" fillId="3" borderId="21" xfId="0" applyFont="1" applyFill="1" applyBorder="1" applyProtection="1"/>
    <xf numFmtId="0" fontId="32" fillId="0" borderId="11" xfId="0" applyFont="1" applyBorder="1" applyAlignment="1" applyProtection="1">
      <alignment horizontal="right" vertical="top"/>
    </xf>
    <xf numFmtId="164" fontId="32" fillId="0" borderId="11" xfId="0" applyNumberFormat="1" applyFont="1" applyFill="1" applyBorder="1" applyAlignment="1" applyProtection="1">
      <alignment horizontal="right" vertical="top"/>
    </xf>
    <xf numFmtId="0" fontId="32" fillId="0" borderId="0" xfId="0" applyFont="1" applyFill="1" applyBorder="1" applyAlignment="1" applyProtection="1">
      <alignment vertical="top"/>
    </xf>
    <xf numFmtId="0" fontId="13" fillId="7" borderId="1" xfId="0" applyFont="1" applyFill="1" applyBorder="1" applyAlignment="1" applyProtection="1">
      <alignment horizontal="center"/>
      <protection locked="0"/>
    </xf>
    <xf numFmtId="0" fontId="26" fillId="3" borderId="10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vertical="center"/>
    </xf>
    <xf numFmtId="1" fontId="35" fillId="7" borderId="13" xfId="0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textRotation="90"/>
    </xf>
    <xf numFmtId="0" fontId="32" fillId="3" borderId="6" xfId="0" applyFont="1" applyFill="1" applyBorder="1" applyAlignment="1" applyProtection="1">
      <alignment horizontal="right" wrapText="1"/>
    </xf>
    <xf numFmtId="0" fontId="32" fillId="3" borderId="7" xfId="0" applyFont="1" applyFill="1" applyBorder="1" applyAlignment="1" applyProtection="1">
      <alignment horizontal="right" wrapText="1"/>
    </xf>
    <xf numFmtId="0" fontId="26" fillId="3" borderId="5" xfId="0" applyFont="1" applyFill="1" applyBorder="1" applyAlignment="1" applyProtection="1">
      <alignment horizontal="left" vertical="center" wrapText="1"/>
    </xf>
    <xf numFmtId="0" fontId="26" fillId="3" borderId="6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2" fontId="30" fillId="2" borderId="15" xfId="0" applyNumberFormat="1" applyFont="1" applyFill="1" applyBorder="1" applyAlignment="1" applyProtection="1">
      <alignment horizontal="center" vertical="center"/>
    </xf>
    <xf numFmtId="2" fontId="30" fillId="2" borderId="14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left" vertical="top" wrapText="1"/>
    </xf>
    <xf numFmtId="2" fontId="37" fillId="3" borderId="2" xfId="0" applyNumberFormat="1" applyFont="1" applyFill="1" applyBorder="1" applyAlignment="1" applyProtection="1">
      <alignment horizontal="center" vertical="center"/>
    </xf>
    <xf numFmtId="2" fontId="37" fillId="3" borderId="4" xfId="0" applyNumberFormat="1" applyFont="1" applyFill="1" applyBorder="1" applyAlignment="1" applyProtection="1">
      <alignment horizontal="center" vertical="center"/>
    </xf>
    <xf numFmtId="0" fontId="33" fillId="5" borderId="2" xfId="0" applyFont="1" applyFill="1" applyBorder="1" applyAlignment="1" applyProtection="1">
      <alignment horizontal="center" vertical="center"/>
    </xf>
    <xf numFmtId="0" fontId="33" fillId="5" borderId="3" xfId="0" applyFont="1" applyFill="1" applyBorder="1" applyAlignment="1" applyProtection="1">
      <alignment horizontal="center" vertical="center"/>
    </xf>
    <xf numFmtId="0" fontId="33" fillId="5" borderId="4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8" fillId="0" borderId="0" xfId="0" quotePrefix="1" applyFont="1" applyAlignment="1" applyProtection="1">
      <alignment vertical="top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24" fillId="0" borderId="10" xfId="0" quotePrefix="1" applyFont="1" applyFill="1" applyBorder="1" applyAlignment="1" applyProtection="1">
      <alignment horizontal="left" vertical="center" wrapText="1"/>
    </xf>
    <xf numFmtId="0" fontId="6" fillId="0" borderId="11" xfId="0" quotePrefix="1" applyFont="1" applyFill="1" applyBorder="1" applyAlignment="1" applyProtection="1">
      <alignment horizontal="left" vertical="center" wrapText="1"/>
    </xf>
    <xf numFmtId="0" fontId="6" fillId="0" borderId="8" xfId="0" quotePrefix="1" applyFont="1" applyFill="1" applyBorder="1" applyAlignment="1" applyProtection="1">
      <alignment horizontal="left" vertical="center" wrapText="1"/>
    </xf>
    <xf numFmtId="0" fontId="6" fillId="0" borderId="0" xfId="0" quotePrefix="1" applyFont="1" applyFill="1" applyBorder="1" applyAlignment="1" applyProtection="1">
      <alignment horizontal="left" vertical="center" wrapText="1"/>
    </xf>
    <xf numFmtId="0" fontId="6" fillId="0" borderId="5" xfId="0" quotePrefix="1" applyFont="1" applyFill="1" applyBorder="1" applyAlignment="1" applyProtection="1">
      <alignment horizontal="left" vertical="center" wrapText="1"/>
    </xf>
    <xf numFmtId="0" fontId="6" fillId="0" borderId="6" xfId="0" quotePrefix="1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center" vertical="center"/>
      <protection locked="0"/>
    </xf>
    <xf numFmtId="0" fontId="20" fillId="5" borderId="9" xfId="0" applyFont="1" applyFill="1" applyBorder="1" applyAlignment="1" applyProtection="1">
      <alignment horizontal="center" vertical="center"/>
      <protection locked="0"/>
    </xf>
    <xf numFmtId="0" fontId="20" fillId="5" borderId="7" xfId="0" applyFont="1" applyFill="1" applyBorder="1" applyAlignment="1" applyProtection="1">
      <alignment horizontal="center" vertical="center"/>
      <protection locked="0"/>
    </xf>
    <xf numFmtId="0" fontId="26" fillId="3" borderId="0" xfId="0" quotePrefix="1" applyFont="1" applyFill="1" applyBorder="1" applyAlignment="1" applyProtection="1">
      <alignment horizontal="left" vertical="center" wrapText="1"/>
    </xf>
    <xf numFmtId="0" fontId="17" fillId="3" borderId="6" xfId="0" quotePrefix="1" applyFont="1" applyFill="1" applyBorder="1" applyAlignment="1" applyProtection="1">
      <alignment horizontal="left" vertical="center"/>
    </xf>
    <xf numFmtId="0" fontId="17" fillId="3" borderId="6" xfId="0" applyFont="1" applyFill="1" applyBorder="1" applyAlignment="1" applyProtection="1">
      <alignment horizontal="left" vertical="center"/>
    </xf>
    <xf numFmtId="2" fontId="31" fillId="3" borderId="0" xfId="0" applyNumberFormat="1" applyFont="1" applyFill="1" applyBorder="1" applyAlignment="1" applyProtection="1">
      <alignment horizontal="center" vertical="center"/>
    </xf>
    <xf numFmtId="2" fontId="22" fillId="3" borderId="0" xfId="0" applyNumberFormat="1" applyFont="1" applyFill="1" applyBorder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2" fontId="9" fillId="4" borderId="2" xfId="0" applyNumberFormat="1" applyFont="1" applyFill="1" applyBorder="1" applyAlignment="1" applyProtection="1">
      <alignment horizontal="center" vertical="center"/>
    </xf>
    <xf numFmtId="2" fontId="9" fillId="4" borderId="3" xfId="0" applyNumberFormat="1" applyFont="1" applyFill="1" applyBorder="1" applyAlignment="1" applyProtection="1">
      <alignment horizontal="center" vertical="center"/>
    </xf>
    <xf numFmtId="2" fontId="9" fillId="4" borderId="4" xfId="0" applyNumberFormat="1" applyFont="1" applyFill="1" applyBorder="1" applyAlignment="1" applyProtection="1">
      <alignment horizontal="center" vertical="center"/>
    </xf>
    <xf numFmtId="0" fontId="33" fillId="8" borderId="2" xfId="0" applyFont="1" applyFill="1" applyBorder="1" applyAlignment="1" applyProtection="1">
      <alignment horizontal="center" vertical="center"/>
    </xf>
    <xf numFmtId="0" fontId="33" fillId="8" borderId="3" xfId="0" applyFont="1" applyFill="1" applyBorder="1" applyAlignment="1" applyProtection="1">
      <alignment horizontal="center" vertical="center"/>
    </xf>
    <xf numFmtId="0" fontId="33" fillId="8" borderId="4" xfId="0" applyFont="1" applyFill="1" applyBorder="1" applyAlignment="1" applyProtection="1">
      <alignment horizontal="center" vertical="center"/>
    </xf>
    <xf numFmtId="0" fontId="33" fillId="6" borderId="10" xfId="0" applyFont="1" applyFill="1" applyBorder="1" applyAlignment="1" applyProtection="1">
      <alignment horizontal="center" vertical="center"/>
    </xf>
    <xf numFmtId="0" fontId="33" fillId="6" borderId="11" xfId="0" applyFont="1" applyFill="1" applyBorder="1" applyAlignment="1" applyProtection="1">
      <alignment horizontal="center" vertical="center"/>
    </xf>
    <xf numFmtId="0" fontId="33" fillId="6" borderId="12" xfId="0" applyFont="1" applyFill="1" applyBorder="1" applyAlignment="1" applyProtection="1">
      <alignment horizontal="center" vertical="center"/>
    </xf>
    <xf numFmtId="0" fontId="33" fillId="6" borderId="5" xfId="0" applyFont="1" applyFill="1" applyBorder="1" applyAlignment="1" applyProtection="1">
      <alignment horizontal="center" vertical="center"/>
    </xf>
    <xf numFmtId="0" fontId="33" fillId="6" borderId="6" xfId="0" applyFont="1" applyFill="1" applyBorder="1" applyAlignment="1" applyProtection="1">
      <alignment horizontal="center" vertical="center"/>
    </xf>
    <xf numFmtId="0" fontId="33" fillId="6" borderId="7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7">
    <dxf>
      <font>
        <b/>
        <strike val="0"/>
        <outline val="0"/>
        <shadow val="0"/>
        <vertAlign val="baseline"/>
        <name val="Franklin Gothic Boo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vertAlign val="baseline"/>
        <name val="Franklin Gothic Boo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vertAlign val="baseline"/>
        <name val="Franklin Gothic Boo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vertAlign val="baseline"/>
        <name val="Franklin Gothic Boo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/>
        <i val="0"/>
        <color theme="6" tint="-0.499984740745262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A7"/>
      <color rgb="FFFFFF9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1083945</xdr:colOff>
      <xdr:row>4</xdr:row>
      <xdr:rowOff>95250</xdr:rowOff>
    </xdr:from>
    <xdr:to>
      <xdr:col>5</xdr:col>
      <xdr:colOff>1464945</xdr:colOff>
      <xdr:row>6</xdr:row>
      <xdr:rowOff>47625</xdr:rowOff>
    </xdr:to>
    <xdr:sp macro="" textlink="">
      <xdr:nvSpPr>
        <xdr:cNvPr id="9" name="Flèche droite 8"/>
        <xdr:cNvSpPr/>
      </xdr:nvSpPr>
      <xdr:spPr>
        <a:xfrm>
          <a:off x="3697605" y="979170"/>
          <a:ext cx="381000" cy="363855"/>
        </a:xfrm>
        <a:prstGeom prst="rightArrow">
          <a:avLst>
            <a:gd name="adj1" fmla="val 50000"/>
            <a:gd name="adj2" fmla="val 46774"/>
          </a:avLst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13</xdr:col>
      <xdr:colOff>114300</xdr:colOff>
      <xdr:row>18</xdr:row>
      <xdr:rowOff>28575</xdr:rowOff>
    </xdr:from>
    <xdr:to>
      <xdr:col>14</xdr:col>
      <xdr:colOff>133350</xdr:colOff>
      <xdr:row>18</xdr:row>
      <xdr:rowOff>228600</xdr:rowOff>
    </xdr:to>
    <xdr:sp macro="" textlink="">
      <xdr:nvSpPr>
        <xdr:cNvPr id="12" name="Flèche droite 11"/>
        <xdr:cNvSpPr/>
      </xdr:nvSpPr>
      <xdr:spPr>
        <a:xfrm>
          <a:off x="6229350" y="4162425"/>
          <a:ext cx="219075" cy="200025"/>
        </a:xfrm>
        <a:prstGeom prst="rightArrow">
          <a:avLst>
            <a:gd name="adj1" fmla="val 50000"/>
            <a:gd name="adj2" fmla="val 46774"/>
          </a:avLst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7465</xdr:colOff>
      <xdr:row>3</xdr:row>
      <xdr:rowOff>30472</xdr:rowOff>
    </xdr:from>
    <xdr:to>
      <xdr:col>1</xdr:col>
      <xdr:colOff>400626</xdr:colOff>
      <xdr:row>3</xdr:row>
      <xdr:rowOff>336177</xdr:rowOff>
    </xdr:to>
    <xdr:pic>
      <xdr:nvPicPr>
        <xdr:cNvPr id="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" y="531001"/>
          <a:ext cx="445455" cy="30570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113252</xdr:colOff>
      <xdr:row>3</xdr:row>
      <xdr:rowOff>47815</xdr:rowOff>
    </xdr:from>
    <xdr:to>
      <xdr:col>8</xdr:col>
      <xdr:colOff>317434</xdr:colOff>
      <xdr:row>3</xdr:row>
      <xdr:rowOff>321239</xdr:rowOff>
    </xdr:to>
    <xdr:pic>
      <xdr:nvPicPr>
        <xdr:cNvPr id="1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792" y="527875"/>
          <a:ext cx="394682" cy="27342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113252</xdr:colOff>
      <xdr:row>15</xdr:row>
      <xdr:rowOff>67676</xdr:rowOff>
    </xdr:from>
    <xdr:to>
      <xdr:col>8</xdr:col>
      <xdr:colOff>321146</xdr:colOff>
      <xdr:row>16</xdr:row>
      <xdr:rowOff>7472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792" y="3191876"/>
          <a:ext cx="398394" cy="27507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101882</xdr:rowOff>
    </xdr:from>
    <xdr:to>
      <xdr:col>36</xdr:col>
      <xdr:colOff>16565</xdr:colOff>
      <xdr:row>11</xdr:row>
      <xdr:rowOff>6632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1370" y="1973752"/>
          <a:ext cx="5599043" cy="2774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O23:AQ27" totalsRowShown="0" headerRowDxfId="4" dataDxfId="3">
  <autoFilter ref="AO23:AQ27"/>
  <sortState ref="AO14:AP83">
    <sortCondition ref="AO13:AO83"/>
  </sortState>
  <tableColumns count="3">
    <tableColumn id="1" name="Colonne1" dataDxfId="2"/>
    <tableColumn id="2" name="Colonne2" dataDxfId="1"/>
    <tableColumn id="3" name="Colonne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AT38"/>
  <sheetViews>
    <sheetView showGridLines="0" tabSelected="1" zoomScale="115" zoomScaleNormal="115" zoomScalePageLayoutView="85" workbookViewId="0">
      <selection activeCell="G5" sqref="G5:G7"/>
    </sheetView>
  </sheetViews>
  <sheetFormatPr baseColWidth="10" defaultColWidth="11.42578125" defaultRowHeight="15.75" x14ac:dyDescent="0.3"/>
  <cols>
    <col min="1" max="1" width="0.85546875" style="6" customWidth="1"/>
    <col min="2" max="2" width="15.85546875" style="6" customWidth="1"/>
    <col min="3" max="3" width="8.140625" style="6" customWidth="1"/>
    <col min="4" max="4" width="7.42578125" style="6" customWidth="1"/>
    <col min="5" max="5" width="6" style="6" customWidth="1"/>
    <col min="6" max="6" width="22.85546875" style="6" customWidth="1"/>
    <col min="7" max="7" width="8.42578125" style="6" customWidth="1"/>
    <col min="8" max="8" width="2.85546875" style="6" customWidth="1"/>
    <col min="9" max="9" width="9.85546875" style="6" customWidth="1"/>
    <col min="10" max="35" width="3.140625" style="6" customWidth="1"/>
    <col min="36" max="36" width="3" style="6" customWidth="1"/>
    <col min="37" max="37" width="3.140625" style="6" customWidth="1"/>
    <col min="38" max="38" width="4.140625" style="6" hidden="1" customWidth="1"/>
    <col min="39" max="42" width="11.85546875" style="6" hidden="1" customWidth="1"/>
    <col min="43" max="43" width="34.140625" style="6" hidden="1" customWidth="1"/>
    <col min="44" max="44" width="3.140625" style="6" customWidth="1"/>
    <col min="45" max="16384" width="11.42578125" style="6"/>
  </cols>
  <sheetData>
    <row r="1" spans="2:46" ht="5.25" customHeight="1" thickBot="1" x14ac:dyDescent="0.35"/>
    <row r="2" spans="2:46" ht="27.6" customHeight="1" thickBot="1" x14ac:dyDescent="0.35">
      <c r="B2" s="77" t="s">
        <v>21</v>
      </c>
      <c r="C2" s="78"/>
      <c r="D2" s="78"/>
      <c r="E2" s="78"/>
      <c r="F2" s="78"/>
      <c r="G2" s="79"/>
      <c r="H2" s="7"/>
      <c r="I2" s="105" t="s">
        <v>22</v>
      </c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7"/>
      <c r="AS2" s="30" t="s">
        <v>16</v>
      </c>
    </row>
    <row r="3" spans="2:46" s="10" customFormat="1" ht="6.6" customHeight="1" x14ac:dyDescent="0.35">
      <c r="B3" s="80"/>
      <c r="C3" s="80"/>
      <c r="D3" s="80"/>
      <c r="E3" s="80"/>
      <c r="F3" s="80"/>
      <c r="G3" s="80"/>
      <c r="H3" s="9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9"/>
      <c r="AI3" s="9"/>
      <c r="AJ3" s="9"/>
    </row>
    <row r="4" spans="2:46" ht="32.1" customHeight="1" thickBot="1" x14ac:dyDescent="0.35">
      <c r="B4" s="96" t="s">
        <v>24</v>
      </c>
      <c r="C4" s="97"/>
      <c r="D4" s="97"/>
      <c r="E4" s="97"/>
      <c r="F4" s="97"/>
      <c r="G4" s="97"/>
      <c r="H4" s="8"/>
      <c r="I4" s="95" t="s">
        <v>31</v>
      </c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</row>
    <row r="5" spans="2:46" ht="16.5" customHeight="1" x14ac:dyDescent="0.3">
      <c r="B5" s="86" t="s">
        <v>30</v>
      </c>
      <c r="C5" s="87"/>
      <c r="D5" s="87"/>
      <c r="E5" s="87"/>
      <c r="F5" s="87"/>
      <c r="G5" s="92"/>
      <c r="H5" s="8"/>
      <c r="I5" s="42" t="s">
        <v>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4"/>
      <c r="AI5" s="44"/>
      <c r="AJ5" s="44"/>
      <c r="AK5" s="45"/>
    </row>
    <row r="6" spans="2:46" ht="16.5" customHeight="1" x14ac:dyDescent="0.3">
      <c r="B6" s="88"/>
      <c r="C6" s="89"/>
      <c r="D6" s="89"/>
      <c r="E6" s="89"/>
      <c r="F6" s="89"/>
      <c r="G6" s="93"/>
      <c r="H6" s="8"/>
      <c r="I6" s="46" t="s">
        <v>20</v>
      </c>
      <c r="J6" s="47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9"/>
      <c r="AI6" s="49"/>
      <c r="AJ6" s="49"/>
      <c r="AK6" s="50"/>
    </row>
    <row r="7" spans="2:46" ht="16.5" customHeight="1" thickBot="1" x14ac:dyDescent="0.35">
      <c r="B7" s="90"/>
      <c r="C7" s="91"/>
      <c r="D7" s="91"/>
      <c r="E7" s="91"/>
      <c r="F7" s="91"/>
      <c r="G7" s="94"/>
      <c r="H7" s="8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"/>
      <c r="AI7" s="8"/>
      <c r="AJ7" s="8"/>
    </row>
    <row r="8" spans="2:46" ht="15" customHeight="1" thickBot="1" x14ac:dyDescent="0.4">
      <c r="B8" s="1"/>
      <c r="C8" s="1"/>
      <c r="D8" s="1"/>
      <c r="E8" s="1"/>
      <c r="F8" s="1"/>
      <c r="G8" s="1"/>
      <c r="H8" s="8"/>
      <c r="I8" s="25" t="s">
        <v>18</v>
      </c>
      <c r="J8" s="11"/>
      <c r="K8" s="11"/>
      <c r="L8" s="11"/>
      <c r="M8" s="11"/>
      <c r="P8" s="11"/>
      <c r="S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4"/>
      <c r="AI8" s="14"/>
      <c r="AJ8" s="14"/>
      <c r="AR8" s="24"/>
    </row>
    <row r="9" spans="2:46" s="13" customFormat="1" ht="14.25" customHeight="1" thickBot="1" x14ac:dyDescent="0.35">
      <c r="B9" s="83" t="s">
        <v>28</v>
      </c>
      <c r="C9" s="84"/>
      <c r="D9" s="84"/>
      <c r="E9" s="84"/>
      <c r="F9" s="85"/>
      <c r="G9" s="2">
        <v>135</v>
      </c>
      <c r="H9" s="7"/>
      <c r="I9" s="41" t="s">
        <v>19</v>
      </c>
      <c r="J9" s="15"/>
      <c r="K9" s="6"/>
      <c r="L9" s="6"/>
      <c r="M9" s="16"/>
      <c r="N9" s="16"/>
      <c r="O9" s="16"/>
      <c r="P9" s="16"/>
      <c r="Q9" s="16"/>
      <c r="R9" s="11"/>
      <c r="S9" s="11"/>
      <c r="T9" s="6"/>
      <c r="U9" s="16"/>
      <c r="V9" s="6"/>
      <c r="W9" s="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4"/>
      <c r="AI9" s="14"/>
      <c r="AJ9" s="14"/>
    </row>
    <row r="10" spans="2:46" ht="13.5" customHeight="1" thickBot="1" x14ac:dyDescent="0.55000000000000004">
      <c r="B10" s="18"/>
      <c r="C10" s="4"/>
      <c r="D10" s="19"/>
      <c r="E10" s="3"/>
      <c r="F10" s="19"/>
      <c r="G10" s="51" t="s">
        <v>8</v>
      </c>
      <c r="H10" s="8"/>
      <c r="I10" s="41"/>
      <c r="J10" s="15"/>
      <c r="M10" s="16"/>
      <c r="N10" s="16"/>
      <c r="O10" s="16"/>
      <c r="P10" s="16"/>
      <c r="Q10" s="16"/>
      <c r="R10" s="11"/>
      <c r="S10" s="11"/>
      <c r="U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2:46" ht="15.75" customHeight="1" x14ac:dyDescent="0.3">
      <c r="B11" s="68" t="s">
        <v>29</v>
      </c>
      <c r="C11" s="69"/>
      <c r="D11" s="69"/>
      <c r="E11" s="69"/>
      <c r="F11" s="69"/>
      <c r="G11" s="72">
        <f>G5/G9</f>
        <v>0</v>
      </c>
      <c r="H11" s="8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2:46" ht="18" customHeight="1" thickBot="1" x14ac:dyDescent="0.4">
      <c r="B12" s="70"/>
      <c r="C12" s="71"/>
      <c r="D12" s="71"/>
      <c r="E12" s="71"/>
      <c r="F12" s="71"/>
      <c r="G12" s="73"/>
      <c r="H12" s="8"/>
      <c r="I12" s="17" t="s">
        <v>5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14"/>
      <c r="AL12" s="60"/>
      <c r="AM12" s="60"/>
      <c r="AN12" s="60"/>
      <c r="AO12" s="60"/>
      <c r="AP12" s="60"/>
      <c r="AQ12" s="60"/>
      <c r="AR12" s="14"/>
      <c r="AS12" s="14"/>
      <c r="AT12" s="14"/>
    </row>
    <row r="13" spans="2:46" ht="24.95" customHeight="1" thickBot="1" x14ac:dyDescent="0.4">
      <c r="B13" s="18"/>
      <c r="C13" s="5"/>
      <c r="D13" s="19"/>
      <c r="E13" s="5"/>
      <c r="G13" s="52" t="s">
        <v>8</v>
      </c>
      <c r="H13" s="8"/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14"/>
      <c r="AI13" s="14"/>
      <c r="AJ13" s="14"/>
      <c r="AK13" s="60"/>
      <c r="AL13" s="32"/>
      <c r="AM13" s="32"/>
      <c r="AN13" s="32"/>
      <c r="AO13" s="32"/>
      <c r="AP13" s="32"/>
      <c r="AQ13" s="32"/>
      <c r="AR13" s="14"/>
      <c r="AS13" s="14"/>
      <c r="AT13" s="14"/>
    </row>
    <row r="14" spans="2:46" ht="13.5" customHeight="1" thickBot="1" x14ac:dyDescent="0.35">
      <c r="B14" s="55" t="s">
        <v>10</v>
      </c>
      <c r="C14" s="56"/>
      <c r="D14" s="56"/>
      <c r="E14" s="40"/>
      <c r="F14" s="27"/>
      <c r="G14" s="28"/>
      <c r="H14" s="8"/>
      <c r="I14" s="108" t="s">
        <v>23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10"/>
      <c r="AL14" s="62"/>
      <c r="AM14" s="62"/>
      <c r="AN14" s="62"/>
      <c r="AO14" s="62"/>
      <c r="AP14" s="62"/>
      <c r="AQ14" s="62"/>
      <c r="AR14" s="14"/>
      <c r="AS14" s="14"/>
      <c r="AT14" s="14"/>
    </row>
    <row r="15" spans="2:46" ht="14.45" customHeight="1" thickBot="1" x14ac:dyDescent="0.35">
      <c r="B15" s="66" t="s">
        <v>11</v>
      </c>
      <c r="C15" s="67"/>
      <c r="D15" s="67"/>
      <c r="E15" s="58">
        <f>IF(G11&lt;0.5,1,(ROUND(G11,0)))</f>
        <v>1</v>
      </c>
      <c r="F15" s="64" t="s">
        <v>8</v>
      </c>
      <c r="G15" s="65"/>
      <c r="H15" s="8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3"/>
      <c r="AL15" s="33"/>
      <c r="AM15" s="33"/>
      <c r="AN15" s="33"/>
      <c r="AO15" s="33"/>
      <c r="AP15" s="33"/>
      <c r="AQ15" s="33"/>
      <c r="AR15" s="14"/>
      <c r="AS15" s="14"/>
      <c r="AT15" s="14"/>
    </row>
    <row r="16" spans="2:46" ht="26.45" customHeight="1" thickBot="1" x14ac:dyDescent="0.35">
      <c r="B16" s="8"/>
      <c r="D16" s="8"/>
      <c r="E16" s="8"/>
      <c r="F16" s="23"/>
      <c r="G16" s="8"/>
      <c r="H16" s="8"/>
      <c r="I16" s="61" t="s">
        <v>25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3"/>
      <c r="AL16" s="34"/>
      <c r="AM16" s="34"/>
      <c r="AN16" s="34"/>
      <c r="AO16" s="34"/>
      <c r="AP16" s="34"/>
      <c r="AQ16" s="34"/>
      <c r="AR16" s="14"/>
      <c r="AS16" s="14"/>
      <c r="AT16" s="29"/>
    </row>
    <row r="17" spans="2:46" ht="16.5" customHeight="1" thickBot="1" x14ac:dyDescent="0.35">
      <c r="B17" s="8"/>
      <c r="D17" s="8"/>
      <c r="E17" s="8"/>
      <c r="F17" s="23"/>
      <c r="G17" s="8"/>
      <c r="H17" s="8"/>
      <c r="I17" s="11" t="s">
        <v>26</v>
      </c>
      <c r="J17" s="11"/>
      <c r="K17" s="11"/>
      <c r="L17" s="11"/>
      <c r="M17" s="11"/>
      <c r="N17" s="11"/>
      <c r="O17" s="11"/>
      <c r="P17" s="11"/>
      <c r="Q17" s="11"/>
      <c r="Z17" s="75">
        <f>G11</f>
        <v>0</v>
      </c>
      <c r="AA17" s="76"/>
      <c r="AB17" s="59" t="s">
        <v>27</v>
      </c>
      <c r="AD17" s="57"/>
      <c r="AE17" s="57"/>
      <c r="AF17" s="57"/>
      <c r="AG17" s="57"/>
      <c r="AH17" s="57"/>
      <c r="AI17" s="57"/>
      <c r="AJ17" s="57"/>
      <c r="AK17" s="63"/>
      <c r="AL17" s="34"/>
      <c r="AM17" s="34"/>
      <c r="AN17" s="34"/>
      <c r="AO17" s="34"/>
      <c r="AP17" s="34"/>
      <c r="AQ17" s="34"/>
      <c r="AR17" s="14"/>
      <c r="AS17" s="14"/>
      <c r="AT17" s="29"/>
    </row>
    <row r="18" spans="2:46" ht="15.6" customHeight="1" thickBot="1" x14ac:dyDescent="0.35">
      <c r="H18" s="8"/>
      <c r="I18" s="12"/>
      <c r="W18" s="21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14"/>
      <c r="AI18" s="14"/>
      <c r="AJ18" s="14"/>
      <c r="AK18" s="63"/>
      <c r="AL18" s="34"/>
      <c r="AM18" s="34"/>
      <c r="AN18" s="34"/>
      <c r="AO18" s="34"/>
      <c r="AP18" s="34"/>
      <c r="AQ18" s="34"/>
      <c r="AR18" s="14"/>
      <c r="AS18" s="14"/>
      <c r="AT18" s="14"/>
    </row>
    <row r="19" spans="2:46" ht="20.25" customHeight="1" thickBot="1" x14ac:dyDescent="0.35">
      <c r="H19" s="8"/>
      <c r="I19" s="100" t="s">
        <v>6</v>
      </c>
      <c r="J19" s="101"/>
      <c r="K19" s="102" t="e">
        <f>AVERAGE(J12:AJ12)</f>
        <v>#DIV/0!</v>
      </c>
      <c r="L19" s="103"/>
      <c r="M19" s="104"/>
      <c r="P19" s="74" t="str">
        <f>IF(G11=AR2,"Complétez les étapes 1 et 2",IF(K19=E15&lt;G11,"OK quotas adéquats",IF(G11&lt;=0.5,"Tentez d'avoir une moyenne se rapprochant le plus possible de 1",IF(K19&gt;G11+0.5,"Quotas trop élevés, révisez à la baisse les quotas déterminés à l'étape 2",IF(K19&gt;=G11,"OK quotas adéquats","Quotas insuffisants, révisez à la hausse vos quotas car ceux-ci ne permettent pas à vos personnes salariées de planifier toutes leurs vacances restantes avant la fin du calendrier d’hiver.")))))</f>
        <v>Complétez les étapes 1 et 2</v>
      </c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31"/>
      <c r="AK19" s="63"/>
      <c r="AL19" s="34"/>
      <c r="AM19" s="34"/>
      <c r="AN19" s="34"/>
      <c r="AO19" s="34"/>
      <c r="AP19" s="34"/>
      <c r="AQ19" s="34"/>
      <c r="AR19" s="14"/>
      <c r="AS19" s="14"/>
      <c r="AT19" s="14"/>
    </row>
    <row r="20" spans="2:46" ht="17.45" customHeight="1" x14ac:dyDescent="0.3">
      <c r="H20" s="8"/>
      <c r="I20" s="53" t="s">
        <v>17</v>
      </c>
      <c r="J20" s="22"/>
      <c r="K20" s="22"/>
      <c r="L20" s="22"/>
      <c r="M20" s="22"/>
      <c r="N20" s="22"/>
      <c r="O20" s="22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31"/>
      <c r="AK20" s="63"/>
      <c r="AL20" s="34"/>
      <c r="AM20" s="34"/>
      <c r="AN20" s="34"/>
      <c r="AO20" s="34"/>
      <c r="AP20" s="34"/>
      <c r="AQ20" s="34"/>
      <c r="AR20" s="14"/>
      <c r="AS20" s="14"/>
      <c r="AT20" s="14"/>
    </row>
    <row r="21" spans="2:46" ht="29.25" customHeight="1" x14ac:dyDescent="0.3">
      <c r="H21" s="8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14"/>
      <c r="AK21" s="63"/>
      <c r="AL21" s="34"/>
      <c r="AM21" s="34"/>
      <c r="AN21" s="34"/>
      <c r="AO21" s="34"/>
      <c r="AP21" s="34"/>
      <c r="AQ21" s="34"/>
      <c r="AR21" s="14"/>
      <c r="AS21" s="14"/>
      <c r="AT21" s="14"/>
    </row>
    <row r="22" spans="2:46" ht="26.25" customHeight="1" x14ac:dyDescent="0.3">
      <c r="H22" s="8"/>
      <c r="I22" s="12"/>
      <c r="AH22" s="8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2:46" ht="26.25" customHeight="1" x14ac:dyDescent="0.3">
      <c r="H23" s="8"/>
      <c r="I23" s="11"/>
      <c r="J23" s="11"/>
      <c r="K23" s="11"/>
      <c r="L23" s="11"/>
      <c r="M23" s="11"/>
      <c r="N23" s="11"/>
      <c r="O23" s="11"/>
      <c r="P23" s="11"/>
      <c r="Q23" s="11"/>
      <c r="R23" s="98"/>
      <c r="S23" s="98"/>
      <c r="T23" s="11"/>
      <c r="U23" s="99"/>
      <c r="V23" s="99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7"/>
      <c r="AJ23" s="14"/>
      <c r="AK23" s="14"/>
      <c r="AO23" s="34" t="s">
        <v>3</v>
      </c>
      <c r="AP23" s="34" t="s">
        <v>4</v>
      </c>
      <c r="AQ23" s="35" t="s">
        <v>7</v>
      </c>
      <c r="AR23" s="14"/>
      <c r="AS23" s="14"/>
      <c r="AT23" s="14"/>
    </row>
    <row r="24" spans="2:46" ht="16.5" x14ac:dyDescent="0.3">
      <c r="H24" s="8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14"/>
      <c r="AI24" s="14"/>
      <c r="AJ24" s="14"/>
      <c r="AK24" s="14"/>
      <c r="AL24" s="36" t="s">
        <v>2</v>
      </c>
      <c r="AM24" s="37">
        <v>1</v>
      </c>
      <c r="AN24" s="38">
        <f>ROUND(AM24,0)</f>
        <v>1</v>
      </c>
      <c r="AO24" s="34">
        <v>1</v>
      </c>
      <c r="AP24" s="34">
        <v>100</v>
      </c>
      <c r="AQ24" s="35" t="s">
        <v>13</v>
      </c>
      <c r="AR24" s="14"/>
      <c r="AS24" s="14"/>
      <c r="AT24" s="14"/>
    </row>
    <row r="25" spans="2:46" ht="16.5" x14ac:dyDescent="0.3"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36" t="s">
        <v>12</v>
      </c>
      <c r="AM25" s="14"/>
      <c r="AN25" s="14"/>
      <c r="AO25" s="34">
        <v>2</v>
      </c>
      <c r="AP25" s="34">
        <v>105</v>
      </c>
      <c r="AQ25" s="35" t="s">
        <v>14</v>
      </c>
      <c r="AR25" s="14"/>
      <c r="AS25" s="14"/>
      <c r="AT25" s="14"/>
    </row>
    <row r="26" spans="2:46" ht="16.5" x14ac:dyDescent="0.3">
      <c r="AL26" s="36" t="s">
        <v>0</v>
      </c>
      <c r="AM26" s="14"/>
      <c r="AN26" s="14"/>
      <c r="AO26" s="39">
        <v>3</v>
      </c>
      <c r="AP26" s="39">
        <v>110</v>
      </c>
      <c r="AQ26" s="35" t="s">
        <v>15</v>
      </c>
    </row>
    <row r="27" spans="2:46" ht="16.5" x14ac:dyDescent="0.3">
      <c r="AL27" s="36" t="s">
        <v>1</v>
      </c>
      <c r="AO27" s="39">
        <v>4</v>
      </c>
      <c r="AP27" s="39">
        <v>100</v>
      </c>
      <c r="AQ27" s="35" t="s">
        <v>13</v>
      </c>
    </row>
    <row r="30" spans="2:46" x14ac:dyDescent="0.3">
      <c r="I30" s="14"/>
      <c r="J30" s="14"/>
      <c r="K30" s="14"/>
      <c r="L30" s="14"/>
      <c r="M30" s="14"/>
    </row>
    <row r="31" spans="2:46" x14ac:dyDescent="0.3">
      <c r="I31" s="14"/>
      <c r="J31" s="14"/>
      <c r="K31" s="14"/>
      <c r="L31" s="14"/>
      <c r="M31" s="14"/>
    </row>
    <row r="32" spans="2:46" x14ac:dyDescent="0.3">
      <c r="I32" s="14"/>
      <c r="J32" s="14"/>
      <c r="K32" s="14"/>
      <c r="L32" s="14"/>
      <c r="M32" s="14"/>
    </row>
    <row r="33" spans="9:13" x14ac:dyDescent="0.3">
      <c r="I33" s="14"/>
      <c r="J33" s="14"/>
      <c r="K33" s="14"/>
      <c r="L33" s="14"/>
      <c r="M33" s="14"/>
    </row>
    <row r="34" spans="9:13" x14ac:dyDescent="0.3">
      <c r="I34" s="14"/>
      <c r="J34" s="14"/>
      <c r="K34" s="14"/>
      <c r="L34" s="14"/>
      <c r="M34" s="14"/>
    </row>
    <row r="35" spans="9:13" x14ac:dyDescent="0.3">
      <c r="I35" s="14"/>
      <c r="J35" s="14"/>
      <c r="K35" s="14"/>
      <c r="L35" s="14"/>
      <c r="M35" s="14"/>
    </row>
    <row r="36" spans="9:13" x14ac:dyDescent="0.3">
      <c r="I36" s="14"/>
      <c r="J36" s="14"/>
      <c r="K36" s="14"/>
      <c r="L36" s="14"/>
      <c r="M36" s="14"/>
    </row>
    <row r="37" spans="9:13" x14ac:dyDescent="0.3">
      <c r="I37" s="14"/>
      <c r="J37" s="14"/>
      <c r="K37" s="14"/>
      <c r="L37" s="14"/>
      <c r="M37" s="14"/>
    </row>
    <row r="38" spans="9:13" x14ac:dyDescent="0.3">
      <c r="I38" s="14"/>
      <c r="J38" s="14"/>
      <c r="K38" s="14"/>
      <c r="L38" s="14"/>
      <c r="M38" s="14"/>
    </row>
  </sheetData>
  <sheetProtection sheet="1" objects="1" scenarios="1" selectLockedCells="1" pivotTables="0"/>
  <dataConsolidate topLabels="1">
    <dataRefs count="1">
      <dataRef ref="I6:W11" sheet="Calcul des quotas"/>
    </dataRefs>
  </dataConsolidate>
  <mergeCells count="23">
    <mergeCell ref="R23:S23"/>
    <mergeCell ref="U23:V23"/>
    <mergeCell ref="I19:J19"/>
    <mergeCell ref="K19:M19"/>
    <mergeCell ref="I2:AK2"/>
    <mergeCell ref="I14:AK15"/>
    <mergeCell ref="B2:G2"/>
    <mergeCell ref="B3:G3"/>
    <mergeCell ref="I3:AG3"/>
    <mergeCell ref="I7:AG7"/>
    <mergeCell ref="B9:F9"/>
    <mergeCell ref="B5:F7"/>
    <mergeCell ref="G5:G7"/>
    <mergeCell ref="I4:AJ4"/>
    <mergeCell ref="B4:G4"/>
    <mergeCell ref="AL14:AQ14"/>
    <mergeCell ref="AK16:AK21"/>
    <mergeCell ref="F15:G15"/>
    <mergeCell ref="B15:D15"/>
    <mergeCell ref="B11:F12"/>
    <mergeCell ref="G11:G12"/>
    <mergeCell ref="P19:AI21"/>
    <mergeCell ref="Z17:AA17"/>
  </mergeCells>
  <conditionalFormatting sqref="P19">
    <cfRule type="expression" dxfId="6" priority="19">
      <formula>P19&lt;&gt;"OK"</formula>
    </cfRule>
    <cfRule type="expression" dxfId="5" priority="20">
      <formula>P19="OK"</formula>
    </cfRule>
  </conditionalFormatting>
  <dataValidations xWindow="1220" yWindow="473" count="1">
    <dataValidation type="whole" operator="greaterThanOrEqual" showErrorMessage="1" error="Le quota doit être égal ou supérieur à 1" prompt="Le quota doit être supérieur ou égal à 1" sqref="J12:AJ12">
      <formula1>1</formula1>
    </dataValidation>
  </dataValidations>
  <pageMargins left="0.29411764705882354" right="0.24509803921568626" top="0.75" bottom="0.75" header="0.3" footer="0.3"/>
  <pageSetup paperSize="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des quotas</vt:lpstr>
    </vt:vector>
  </TitlesOfParts>
  <Company>CIUSSS de l'Estrie - CHUS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Outil de calcul des quotas Hiver</dc:title>
  <dc:creator>CIUSSS de l'Estrie - CHUS</dc:creator>
  <cp:lastModifiedBy>Frédéric Allard</cp:lastModifiedBy>
  <cp:lastPrinted>2021-02-08T21:04:47Z</cp:lastPrinted>
  <dcterms:created xsi:type="dcterms:W3CDTF">2017-12-07T19:49:11Z</dcterms:created>
  <dcterms:modified xsi:type="dcterms:W3CDTF">2026-04-28T19:23:03Z</dcterms:modified>
</cp:coreProperties>
</file>